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0"/>
  </bookViews>
  <sheets>
    <sheet name="Земельные участки (П)" sheetId="1" r:id="rId1"/>
  </sheets>
  <definedNames>
    <definedName name="_xlnm.Print_Area" localSheetId="0">'Земельные участки (П)'!$A$1:$L$39</definedName>
  </definedNames>
  <calcPr fullCalcOnLoad="1"/>
</workbook>
</file>

<file path=xl/sharedStrings.xml><?xml version="1.0" encoding="utf-8"?>
<sst xmlns="http://schemas.openxmlformats.org/spreadsheetml/2006/main" count="288" uniqueCount="179">
  <si>
    <t>N 
п/п</t>
  </si>
  <si>
    <t xml:space="preserve">Постоянное (бессрочное) пользование. Договор на передачу в постоянное (бессрочное) пользование 
№498 от 31.03.2010 </t>
  </si>
  <si>
    <t>Постоянное (бессрочное) пользование. Договор на передачу в постоянное (бессрочное) пользование 
№499 от 31.03.2010</t>
  </si>
  <si>
    <t>Постоянное (бессрочное) пользование. Договор на передачу в постоянное (бессрочное) пользование 
№502 от 31.03.2010</t>
  </si>
  <si>
    <t>Постоянное (бессрочное) пользование. Договор на передачу в постоянное (бессрочное) пользование 
№509 от 11.11.2010</t>
  </si>
  <si>
    <t>под существующие здания и сооружения трамвайного депо</t>
  </si>
  <si>
    <t>под существующие здания автотранспортного цеха и службы пути</t>
  </si>
  <si>
    <t>под здания и сооружения троллейбусного депо</t>
  </si>
  <si>
    <t>под здание существующей конечной станции "Бассейная"</t>
  </si>
  <si>
    <t>автомобильный транспорт</t>
  </si>
  <si>
    <t>Номер государственной регистрации
права постоянного (бессрочного) пользования</t>
  </si>
  <si>
    <t>39-39-01/145/2010-921
13.02.2014</t>
  </si>
  <si>
    <t>г. Калининград, 
ул. Киевская, д. 15</t>
  </si>
  <si>
    <t>39-39-01/145/2010-920
03.06.2010</t>
  </si>
  <si>
    <t>г. Калининград, 
ул. Киевская, 17</t>
  </si>
  <si>
    <t>39-39-01/185/2012-797
04.04.2012</t>
  </si>
  <si>
    <t>Местоположение</t>
  </si>
  <si>
    <t>г. Калининград, 
пр-кт Мира, дом 142 б</t>
  </si>
  <si>
    <t>39-39-01/032/2012-38
15.02.2012</t>
  </si>
  <si>
    <t>г. Калининград, 
ул. Аллея Смелых, д. 76</t>
  </si>
  <si>
    <t>39-39/001-39/001/008/2015-9868/3
16.06.2015</t>
  </si>
  <si>
    <t>г. Калининград, 
ул. Интернациональная - 
ул. О. Кошевого</t>
  </si>
  <si>
    <t>39-39/001-39/001/042/2016-3524/1
06.12.2016</t>
  </si>
  <si>
    <t>г. Калининград, 
пр-кт Московский, дом 263</t>
  </si>
  <si>
    <t>39-39-01/327/2011-138
13.10.2011</t>
  </si>
  <si>
    <t xml:space="preserve">Основание 
возникновения </t>
  </si>
  <si>
    <t>39-39-01/145/2010-911
03.06.2010</t>
  </si>
  <si>
    <t>г. Калининград, 
ул. Верхнеозерная, 
д. 6-б</t>
  </si>
  <si>
    <t>39-39-01/145/2010-915
08.07.2010</t>
  </si>
  <si>
    <t>г. Калининград, 
ул. Комсомольская - 
ул. Лейтенанта Яналова</t>
  </si>
  <si>
    <t>39-39-01/175/2011-874
09.11.2011</t>
  </si>
  <si>
    <t>г. Калининград, 
пер. Транспортный, 
д 20</t>
  </si>
  <si>
    <t>39-39-01/145/2010-922
08.07.2010</t>
  </si>
  <si>
    <t>39:15:150521:248-39/021/2023-2
20.07.2023</t>
  </si>
  <si>
    <t>под существующую трансформаторную подстанцию и административное здание</t>
  </si>
  <si>
    <t>г. Калининград, 
ул. Гаражная, дом 18</t>
  </si>
  <si>
    <t>39-39-01/458/2010-412
20.01.2011</t>
  </si>
  <si>
    <t>39:15:121801:610-39/021/2023-1
20.07.2023</t>
  </si>
  <si>
    <t>39-39-01/145/2010-918
08.07.2010</t>
  </si>
  <si>
    <t>39-39-01/145/2010-912
03.06.2010</t>
  </si>
  <si>
    <t>39-39-01/145/2010-917
08.07.2010</t>
  </si>
  <si>
    <t>39-39-01/145/2010-909
09.07.2010</t>
  </si>
  <si>
    <t>39-39-01/145/2010-907
09.07.2010</t>
  </si>
  <si>
    <t>39-39-01/145/2010-913
08.07.2010</t>
  </si>
  <si>
    <t>39-39-01/458/2010-413
20.01.2011</t>
  </si>
  <si>
    <t>г. Калининград, 
ул. Толбухина, д 22б</t>
  </si>
  <si>
    <t>39-39-01/145/2010-919
08.07.2010</t>
  </si>
  <si>
    <t>39:15:131843:29 - 
39/00/2017-1
23.08.2017</t>
  </si>
  <si>
    <t>39:15:131843:175-39/021/2023-2
25.07.2023</t>
  </si>
  <si>
    <t>39-39-01/145/2010-908
19.12.2013</t>
  </si>
  <si>
    <t>г. Калининград, 
ул. Александра Невского - 
ул. Литовский Вал, 
дом 3 А</t>
  </si>
  <si>
    <t>39:15:132502:304 - 
39/024/2022-2
07.12.2022</t>
  </si>
  <si>
    <t>Постоянное (бессрочное) пользование. 
Договор на передачу в постоянное (бессрочное) пользование 
№505 от 11.11.2010
Распоряжение №3068/р-КМИ от 21.06.2023 Об утверждении схемы расположения земельного участка на кадастровом плане территории</t>
  </si>
  <si>
    <t>Постоянное (бессрочное) пользование. 
Постановление о предоставлении земельного участка № 1248 от 14.08.2017
Распоряжение №3066/р-КМИ от 21.06.2023 Об утверждении схемы расположения земельного участка на кадастровом плане территории</t>
  </si>
  <si>
    <t>Кадастровый номер земельного участка</t>
  </si>
  <si>
    <t xml:space="preserve">39:15:140417:3 
</t>
  </si>
  <si>
    <t xml:space="preserve">39:15:131826:30 
</t>
  </si>
  <si>
    <t xml:space="preserve">39:15:121324:30 
</t>
  </si>
  <si>
    <t xml:space="preserve"> 39:15:150521:2
</t>
  </si>
  <si>
    <t xml:space="preserve"> 39:15:150521:248
</t>
  </si>
  <si>
    <t xml:space="preserve">39:15:121801:610 
</t>
  </si>
  <si>
    <t xml:space="preserve">39:15:132316:28 
</t>
  </si>
  <si>
    <t xml:space="preserve">39:15:140908:4 
</t>
  </si>
  <si>
    <t xml:space="preserve">39:15:132521:8
</t>
  </si>
  <si>
    <t xml:space="preserve"> 39:15:111401:15 </t>
  </si>
  <si>
    <t>39:15:110653:5</t>
  </si>
  <si>
    <t xml:space="preserve">39:15:120707:15 </t>
  </si>
  <si>
    <t>г. Калининград, 
пр-кт Советский, 244</t>
  </si>
  <si>
    <t xml:space="preserve">39:15:141906:10 
</t>
  </si>
  <si>
    <t xml:space="preserve">39:15:133013:5 </t>
  </si>
  <si>
    <t xml:space="preserve">39:15:131843:29 </t>
  </si>
  <si>
    <t xml:space="preserve">39:15:131843:175 </t>
  </si>
  <si>
    <t xml:space="preserve">39:15:111019:371 
</t>
  </si>
  <si>
    <t xml:space="preserve">39:15:132502:304
</t>
  </si>
  <si>
    <t>г. Калининград, 
ул. Омская, 5а</t>
  </si>
  <si>
    <t>г. Калининград, 
ул. Гаражная, 18</t>
  </si>
  <si>
    <t>г. Калининград, 
ул. Пролетарская, 11а</t>
  </si>
  <si>
    <t>г. Калининград, 
ул. Черниговская, 60а</t>
  </si>
  <si>
    <t>г. Калининград, 
ул. Литовский Вал, 29а</t>
  </si>
  <si>
    <t>г. Калининград, 
ул. Ручейная, 2б</t>
  </si>
  <si>
    <t>г. Калининград, 
ул. Подполковника Емельянова, 279 в</t>
  </si>
  <si>
    <t>г. Калининград, 
ул. Пролетарская, 118а</t>
  </si>
  <si>
    <t>г. Калининград, 
проспект Победы, 5</t>
  </si>
  <si>
    <t>Вид права</t>
  </si>
  <si>
    <t>Постоянное (бессрочное) пользование</t>
  </si>
  <si>
    <t>Договор на передачу в постоянное (бессрочное) пользование 
№500 от 31.03.2010</t>
  </si>
  <si>
    <t>Договор на передачу в постоянное (бессрочное) пользование 
№498 от 31.03.2010</t>
  </si>
  <si>
    <t xml:space="preserve"> Договор на передачу в постоянное (бессрочное) пользование 
№508 от 11.11.2010</t>
  </si>
  <si>
    <t xml:space="preserve">
Договор на передачу в постоянное (бессрочное) пользование 
№497 от 31.03.2010
Распоряжение №3067/р-КМИ от 21.06.2023 Об утверждении схемы расположения земельного участка на кадастровом плане территории</t>
  </si>
  <si>
    <t>Распоряжение №3067/р-КМИ от 21.06.2023 Об утверждении схемы расположения земельного участка на кадастровом плане территории</t>
  </si>
  <si>
    <r>
      <t xml:space="preserve">Договор на передачу в постоянное (бессрочное) пользование 
№498 от 31.03.2010 </t>
    </r>
  </si>
  <si>
    <t>Распоряжение №3068/р-КМИ от 21.06.2023 Об утверждении схемы расположения земельного участка на кадастровом плане территории</t>
  </si>
  <si>
    <t>Договор на передачу в постоянное (бессрочное пользование 
№499 от 31.03.2010</t>
  </si>
  <si>
    <t xml:space="preserve">Договор на передачу в постоянное (бессрочное) пользование 
№498 от 31.03.2010 </t>
  </si>
  <si>
    <t>Распоряжение №3066/р-КМИ от 21.06.2023 Об утверждении схемы расположения земельного участка на кадастровом плане территории</t>
  </si>
  <si>
    <t xml:space="preserve">Договор на передачу в постоянное (бессрочное) пользование 
№499от 31.03.2010 , соглашение 499-1 от 03.06.2013 </t>
  </si>
  <si>
    <t xml:space="preserve">Договор на передачу в постоянное (бессрочное) пользование №841 от 23.03.2015 </t>
  </si>
  <si>
    <t>Категория земель</t>
  </si>
  <si>
    <t>Земли населенных пунктов</t>
  </si>
  <si>
    <t>под тяговую подстанцию</t>
  </si>
  <si>
    <t>отсутствуют</t>
  </si>
  <si>
    <t>под существующую тяговую подстанцию</t>
  </si>
  <si>
    <t xml:space="preserve">39:15:121801:13 </t>
  </si>
  <si>
    <t>под существующие тяговые подстанции</t>
  </si>
  <si>
    <t>Коммунальное обслуживание</t>
  </si>
  <si>
    <t>под гараж, используемый для хранения служебного автотранспорта</t>
  </si>
  <si>
    <t>для обслуживания тяговой подстанции; под существующую тяговую подстанцию</t>
  </si>
  <si>
    <t>г. Калининград, 
ул. Киевская, 4</t>
  </si>
  <si>
    <t xml:space="preserve">39:15:150520:422 
</t>
  </si>
  <si>
    <t xml:space="preserve">39:15:140702:4 
</t>
  </si>
  <si>
    <t xml:space="preserve">39:15:140702:19 
</t>
  </si>
  <si>
    <t xml:space="preserve">39:15:110817:43 
</t>
  </si>
  <si>
    <t xml:space="preserve">39:15:140804:46 
</t>
  </si>
  <si>
    <t xml:space="preserve">39:15:142015:1414 
</t>
  </si>
  <si>
    <t xml:space="preserve">39:15:133009:12 
</t>
  </si>
  <si>
    <t>Договор на передачу в постоянное (бессрочное) пользование 
№501 от 31.03.2010</t>
  </si>
  <si>
    <t>Договор на передачу в постоянное (бессрочное) пользование 
№496 от 31.03.2010</t>
  </si>
  <si>
    <t>Договор на передачу в постоянное (бессрочное) пользование 
№495 от 31.03.2010</t>
  </si>
  <si>
    <t xml:space="preserve"> Договор на передачу в постоянное (бессрочное) пользование 
№506 от 11.11.2010</t>
  </si>
  <si>
    <t>Договор на передачу в постоянное (бессрочное) пользование 
№534 от 15.03.2011</t>
  </si>
  <si>
    <t>Договор на передачу в постоянное (бессрочное) пользование 
№815 от 05.11.2014</t>
  </si>
  <si>
    <t>Договор на передачу в постоянное (бессрочное) пользование 
№518 от 17.06.2010</t>
  </si>
  <si>
    <t xml:space="preserve">Кадастровая 
стоимость, 
руб. </t>
  </si>
  <si>
    <t>Виды 
разрешенного 
использования</t>
  </si>
  <si>
    <t>Наличие/
отсутствие 
обременений</t>
  </si>
  <si>
    <t>Площадь 
земельного 
участка, 
кв.м.</t>
  </si>
  <si>
    <t>Сервитут (право)
№ 39:15:150520:422-39/028/2023-1
от 14.09.2023
Частный сервитут
№ 39:15:150520:422-39/028/2023-2
от 14.09.2023</t>
  </si>
  <si>
    <t>под существующее здание конечной станции "Мясокомбинат"</t>
  </si>
  <si>
    <t>под существующее здание конечной станции СТО Московский проспект</t>
  </si>
  <si>
    <t>39:15:133009:862</t>
  </si>
  <si>
    <t>под обслуживание здания конечной станции СТО Московский проспект</t>
  </si>
  <si>
    <t>Безвозмездное пользование земельным участком</t>
  </si>
  <si>
    <t>Договор 37-2023-БП от 31.01.2023 безвозмездного пользования земельным участком</t>
  </si>
  <si>
    <t>Использование земель без предоставленния земельного участка</t>
  </si>
  <si>
    <t>Разрешение № 260-Р от 27.09.2017 на использование земель (частей земельных участков) без предоставления земельных участков</t>
  </si>
  <si>
    <t>под проезд</t>
  </si>
  <si>
    <t>Соглашение № ГМТ/СПб/Д-59.08.2022 об установлении права ограниченного пользования чужим земельным участком (сервитут)</t>
  </si>
  <si>
    <t>39:15:142015:1752</t>
  </si>
  <si>
    <t xml:space="preserve">Заправка транспортных средств
</t>
  </si>
  <si>
    <t>Право ограниченного пользования чужим земельным участком (сервитут) под проезд к автостоянке конечной станции</t>
  </si>
  <si>
    <t>г Калининград, 
пр-кт Московский</t>
  </si>
  <si>
    <t>г Калининград,
ул. Киевская</t>
  </si>
  <si>
    <t>39:15:140702 
(земля с координатами характерных точек границ территории )</t>
  </si>
  <si>
    <t>г. Калининград, 
ул. О. Кошевого</t>
  </si>
  <si>
    <t>39:15:150520:5</t>
  </si>
  <si>
    <t>под существующее административное здание и кафе</t>
  </si>
  <si>
    <t>г Калининград, ул Киевская, дом 4</t>
  </si>
  <si>
    <t xml:space="preserve">Договор № 010942 от 15.06.2011 на передачу городских земель </t>
  </si>
  <si>
    <t>Право ограниченного пользования  земельным участком для осуществления своих прав на принадлежащие помещения</t>
  </si>
  <si>
    <t>-</t>
  </si>
  <si>
    <t>Итого площадь з/у (бессрочное пользование):</t>
  </si>
  <si>
    <t>Итого площадь з/у (безвозмездное пользование):</t>
  </si>
  <si>
    <t>Итого площадь з/у (право пользования чужим з/у):</t>
  </si>
  <si>
    <t>ИТОГО площадь з/у:</t>
  </si>
  <si>
    <t>Особые отметки</t>
  </si>
  <si>
    <t>Граница санитарно-защитной зоны для АЗС            № 206 Калининградского филиала                 ООО "ЛУКОЙЛ-Северо-Западнефтепродукт"         (11089 кв.м), реестровый номер границы: 39.15.2.1327;
- Охранная зона объектов электросетевого хозяйства (12 кв.м.),  реестровый номер границы: 39.15.2.4335; 
- Охранная зона объектов электросетевого хозяйства (21 кв.м.),  реестровый номер границы: 39.15.2.4336; 
- Санитарно-защитная зона АЗС № 206 Калининградского филиала ООО "ЛУКОЙЛ-Северо-Западнефтепродукт" (11006,42 кв.м), реестровый номер границы: 39:15-6.831.</t>
  </si>
  <si>
    <t>Охранная зона объектов электросетевого хозяйства (721 кв.м.),  реестровый номер границы: 39.15.2.2651;
- Охранная зона объектов электросетевого хозяйства (805 кв.м.),  реестровый номер границы: 39.15.2.4335;
- Охранная зона объектов электросетевого хозяйства (606 кв.м.),  реестровый номер границы: 39.15.2.4336;
- Граница водоохранной зоны и прибрежных защитных полос водотоков бассейна реки Преголя Калининградской области                 (9236 кв.м.),  реестровый номер границы: 39.00.2.225;
- Граница водоохранной зоны и прибрежных защитных полос водотоков бассейна реки Преголя Калининградской области                   (126 кв.м.),  
реестровый номер границы: 39.00.2.226;
- Санитарно-защитная зона АЗС № 206 Калининградского филиала ООО "ЛУКОЙЛ-Северо-Западнефтепродукт", реестровый номер границы: 39:15-6.831;
- Зона затопления при 1% обеспеченности участка территории                   в районе реки Товарная, реестровый номер границы: 39:15-6.7322.</t>
  </si>
  <si>
    <r>
      <rPr>
        <sz val="10"/>
        <rFont val="Times New Roman"/>
        <family val="1"/>
      </rPr>
      <t>Полностью в санитарно-защитной зоне предприятия                      МКП "Калининград-Гортранс", реестровый номер: 39:15-6.8680 
от 14.10.2022
Зона затопления при 1% обеспеченности участка территории               в районе реки Товарная, реестровый номер границы: 39:15-6.7322;
- Охранная зона объектов электросетевого хозяйства (1246 кв.м), реестровый номер границы: 39.15.2.2650;
- Санитарно-защитная зона для промплощадки №1 "Трамвайное депо" (весь участок), реестровый номер границы: 39:15-6.8680.</t>
    </r>
    <r>
      <rPr>
        <sz val="8"/>
        <rFont val="Arial"/>
        <family val="2"/>
      </rPr>
      <t xml:space="preserve">
</t>
    </r>
  </si>
  <si>
    <t>Охранная зона объектов электросетевого хозяйства (весь участок),  реестровый номер границы: 39.15.2.2649.</t>
  </si>
  <si>
    <t>Граница земельного участка не установлена в соответствии с требованиями земельного законодательства;
- Охранная зона объектов электросетевого хозяйства (весь участок),  реестровый номер границы: 39.15.2.945;
- Охранная зона объектов электросетевого хозяйства (весь участок),  реестровый номер границы:39.15.2.3052.</t>
  </si>
  <si>
    <t>Охранная зона объектов электросетевого хозяйства (весь участок),  реестровый номер границы: 39.15.2.3053.</t>
  </si>
  <si>
    <t>Граница земельного участка не установлена в соответствии с требованиями земельного законодательства;
- Охранная зона объектов электросетевого хозяйства (1453 кв.м.), реестровый номер границы: 39.15.2.3517;
- Охранная зона объектов электросетевого хозяйства (127 кв.м.), реестровый номер границы: 39.15.2.5324.</t>
  </si>
  <si>
    <t>Охранная зона объектов электросетевого хозяйства (825 кв.м.), реестровый номер границы: 39.15.2.2647;
- Охранная зона объектов электросетевого хозяйства (5 кв.м.), реестровый номер границы: 39.15.2.3712;
- Охранная зона объектов электросетевого хозяйства (71 кв.м.), реестровый номер границы: 39.15.2.3714;
- Охранная зона объектов электросетевого хозяйства (30 кв.м.), реестровый номер границы: 39.15.2.4241;
- Охранная зона объектов электросетевого хозяйства (31 кв.м.), реестровый номер границы: 39.15.2.4244;
- Охранная зона объектов электросетевого хозяйства (37 кв.м.), реестровый номер границы: 39.15.2.4283;
- Охранная зона объекта электросетевого хозяйства КЛ 10 кВ           ТП-140 - ТП-497                  (инв. №542905531) (37 кв.м.), реестровый номер границы: 39.15-6.2348;
- Охранная зона объекта электросетевого хозяйства КЛ 10 кВ            ТП-167 - Тяг. 7                       (инв. №542905530) (71 кв.м.), реестровый номер границы: 39.15-6.872.</t>
  </si>
  <si>
    <t>Граница земельного участка не установлена в соответствии               с требованиями земельного законодательства;
- Охранная зона объектов электросетевого хозяйства (42 кв.м.), реестровый номер границы: 39.15.2.2866;
- Охранная зона объектов электросетевого хозяйства (5 кв.м.), реестровый номер границы: 39.15.2.4635;
- Охранная зона объектов электросетевого хозяйства (весь участок), реестровый номер границы: 39.15.2.2648.</t>
  </si>
  <si>
    <t>Охранная зона объектов электросетевого хозяйства (4 кв.м.), реестровый номер границы: 39.15.2.3399;
- Охранная зона объектов электросетевого хозяйства (4 кв.м.), реестровый номер границы: 39.15.2.4467;
- Граница защитной зоны объекта культурного наследия местного (муниципального) значения "Дом жилой", начало XX век,                        (207  кв.м.) реестровый номер границы:39:15-6.6758;
- Граница охранной зоны КЛ 10 кВ КТП-1332 - Тяг.9                                   (инв. №542924612) (4 кв.м.), реестровый номер границы: 39:15-6.7237;
- Охранная зона объектов электросетевого хозяйства (весь участок), реестровый номер границы: 39.15.2.3054.</t>
  </si>
  <si>
    <t>Охранная зона тяговой подстанции №10 (инв. № 36862), реестровый номер границы: 39:15-6.171;
- Зона регулирования застройки и хозяйственной деятельности объекта культурного наследия "Бастион Обертайх", номер: ЗРЗ 115, реестровый номер границы: 39:15-6.442;
- Четвертая подзона приаэродромной территории аэродрома Калининград (Храброво), реестровый номер границы: 39:00-6.799;
- Приаэродромная территория аэродрома Калининград (Храброво), реестровый номер границы:                 39:00-6.802.
Для данного з/у обеспечен доступ посредством з/у с                                   кн: 39:15:132502:190</t>
  </si>
  <si>
    <t>Граница земельного участка не установлена в соответствии                     с требованиями земельного законодательства;
- Охранная зона объектов электросетевого хозяйства (19 кв.м.), реестровый номер границы: 39.15.2.4520;
- Охранная зона объектов электросетевого хозяйства (весь участок), реестровый номер границы: 39.15.2.3518.</t>
  </si>
  <si>
    <t>Зона затопления при 1% обеспеченности участка территории в районе реки Голубая, ручья Воздушный (ГО "Город Калининград", Гурьевский ГО) (весь участок), реестровый номер границы: 39:00-6.622.
Санитарно-защитная зона для трансформаторной подстанции ПС О-44 "Промышленная"               ОАО "Региональная энергетическая компания"           (407 кв.м), реестровый номер границы: 39.15.2.1587;
- Водоохранная зона и прибрежная защитная полоса водотоков бассейна реки Преголя Калининградской области, реестровый номер границы: 39.00.2.228;
- Санитарно-защитная зона для производственной площадки ЗАО "Цепрусс" (весь участок), реестровый номер границы: 39.15.2.1323;
- Охранная зона объектов электросетевого хозяйства (весь участок), реестровый номер границы: 39.15.2.3055;
- Зона санитарной охраны водных объектов, используемых для питьевого и хозяйственно-бытового водоснабжения и в лечебных целях             (весь участок), реестровый номер границы: 39.15.2.3223;
- Водоохранная зона и прибрежная защитная полоса водотоков бассейна реки Преголя Калининградской области (весь участок), реестровый номер границы: 39.00.2.229.</t>
  </si>
  <si>
    <t>Граница охранной зоны КЛ 10 кВ Тяг. 13-КТП-669 (Инв. № 542903905) (12 кв.м), реестровый номер границы: 39:15-6.7443;
- Охранная зона объектов электросетевого хозяйства (весь участок), реестровый номер границы: 39.15.2.3521.</t>
  </si>
  <si>
    <t>г. Калининград, 
ул. Карташева, 3а</t>
  </si>
  <si>
    <t>Зона затопления при 1% обеспеченности участка территории в районе реки Голубая, ручья Воздушный (ГО "Город Калининград", Гурьевский ГО) (весь участок), реестровый номер границы:           39:00-6.622;
- Санитарно-защитная зона для АЗС № 50 ООО "Калининграднефтепродукт", (весь участок), реестровый номер границы:          39.15-6.8097.
Граница земельного участка не установлена в соответствии с требованиями земельного законодательства;
- Охранная зона объектов электросетевого хозяйства (4 кв.м), реестровый номер границы: 39.15.2.4829;
- Охранная зона объектов электросетевого хозяйства (весь участок), реестровый номер границы: 39.15.2.777;
- Санитарно-защитная зона для АЗС № 50             ООО "Калининграднефтепродукт", (весь участок), реестровый номер границы: 39.15.2.1243;
- Охранная зона объектов электросетевого хозяйства (весь участок), реестровый номер границы: 39.15.2.3519.</t>
  </si>
  <si>
    <t>Охранная зона объектов электросетевого хозяйства (весь участок), реестровый номер границы: 39.15.2.3522.</t>
  </si>
  <si>
    <r>
      <rPr>
        <sz val="10"/>
        <rFont val="Times New Roman"/>
        <family val="1"/>
      </rPr>
      <t>Для данного з/у обеспечен доступ посредством з/у: земли общего пользования;
- Граница охранной зоны КЛ 0,4 кВ Пролетарская                                    (инв. №542933738) (40 кв.м.), реестровый номер границы:                        39:15-6.7925.</t>
    </r>
    <r>
      <rPr>
        <sz val="8"/>
        <rFont val="Arial"/>
        <family val="2"/>
      </rPr>
      <t xml:space="preserve">
</t>
    </r>
  </si>
  <si>
    <t>Для данного з/у обеспечен доступ посредством з/у с кн: 39:15:111019:16:ЗУ1</t>
  </si>
  <si>
    <t>Граница земельного участка не установлена в соответствии                         с требованиями земельного законодательства;
- Охранная зона объекта газораспределитеьной сети: "Газопровод низкого давления. Протяженность:       6309 м" (25 кв.м.), реестровый номер границы:39:15-6.7290.</t>
  </si>
  <si>
    <t>Граница земельного участка не установлена в соответствии                      с требованиями земельного               законодательства;
- Сведения о частях земельного учатска отсутствуют.</t>
  </si>
  <si>
    <t>Охранная зона объектов электросетевого хозяйства (3010 кв.м), здания и сооружений ПОЭ и Э "Калининградэнерго", реестровый номер границы: 39.15.2.1;
- Охранная зона инженерных коммуникаций           (84.11 кв.м);
- Охранная зона инженерных коммуникаций           (229.46 кв.м);
- Санитарно-защитная зона для АЗС № 27           ООО "ЛУКОЙЛ-Калининградморнефть" (8073 кв.м), реестровый номер границы: 39.15.2.1249;
- Граница охранной зоны ВЛ 110 кВ 110-115      ПС О-1 "Центральная"- ПС "Северная-330"с отпайкой к ПС О-48 "Молокозаводская" с отпайкой к ПС "Южная" с отпайкой к ПС О-30 "Московская", (инв. № 5115089), реестровый номер границы: 39:15-6.4900;
- Граница охранной зоны Воздушная линия № 110 - 116 ПС О-1 "Центральная"- ПС "Северная-330"с отпайкой к ПС О-12 "Южная" с отпайкой к ПС  О-30 "Московская", (инв. № 5115090), реестровый номер границы: 39:00-6.59;
- Публичный сервитут для использования з/у в целях размещения объекта электросетевого хозяйства регионального значения - воздушной линии № 110-115 ПС О-1 "Центральная"- ПС "Северная-330"с отпайкой к ПС О-48 "Молокозаводская" с отпайкой к ПС "Южная" с отпайкой к ПС О-30 "Московская", реестровый номер границы: 39:00-6.601;
Публичный сервитут для использования з/у в целях размещения объекта электросетевого хозяйства регионального значения - воздушной линии № 110 - 116 ПС О-1 "Центральная"- ПС "Северная-330"с отпайкой к ПС О-12 "Южная" с отпайкой к ПС О-30 "Московская", реестровый номер границы: 39:00-6.600.</t>
  </si>
  <si>
    <t>Перечень земельных участков, принадлежащих и (или) используемых МКП "Калининград-ГорТранс" (сведения по состоянию на 31.01.2024)</t>
  </si>
  <si>
    <t>Приложение № 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</si>
</sst>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0;[Red]\-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_ ;[Red]\-#,##0.00\ "/>
    <numFmt numFmtId="172" formatCode="#,##0.00\ &quot;₽&quot;"/>
  </numFmts>
  <fonts count="47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5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45" fillId="0" borderId="10" xfId="53" applyFont="1" applyBorder="1" applyAlignment="1">
      <alignment horizontal="center" vertical="center" wrapText="1"/>
      <protection/>
    </xf>
    <xf numFmtId="3" fontId="45" fillId="0" borderId="10" xfId="53" applyNumberFormat="1" applyFont="1" applyBorder="1" applyAlignment="1">
      <alignment horizontal="center" vertical="center" wrapText="1"/>
      <protection/>
    </xf>
    <xf numFmtId="4" fontId="45" fillId="0" borderId="10" xfId="53" applyNumberFormat="1" applyFont="1" applyBorder="1" applyAlignment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3" fontId="45" fillId="34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53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5" fillId="34" borderId="12" xfId="53" applyFont="1" applyFill="1" applyBorder="1" applyAlignment="1">
      <alignment horizontal="center" vertical="center" wrapText="1"/>
      <protection/>
    </xf>
    <xf numFmtId="0" fontId="45" fillId="34" borderId="13" xfId="53" applyFont="1" applyFill="1" applyBorder="1" applyAlignment="1">
      <alignment horizontal="center" vertical="center" wrapText="1"/>
      <protection/>
    </xf>
    <xf numFmtId="0" fontId="45" fillId="34" borderId="14" xfId="53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4"/>
  <sheetViews>
    <sheetView tabSelected="1" view="pageBreakPreview" zoomScale="60" zoomScaleNormal="90" zoomScalePageLayoutView="0" workbookViewId="0" topLeftCell="A1">
      <selection activeCell="K2" sqref="K2"/>
    </sheetView>
  </sheetViews>
  <sheetFormatPr defaultColWidth="9.33203125" defaultRowHeight="11.25"/>
  <cols>
    <col min="1" max="1" width="6.83203125" style="0" customWidth="1"/>
    <col min="2" max="2" width="30.66015625" style="0" customWidth="1"/>
    <col min="3" max="3" width="27.16015625" style="0" customWidth="1"/>
    <col min="4" max="4" width="21.33203125" style="0" customWidth="1"/>
    <col min="5" max="5" width="22" style="0" customWidth="1"/>
    <col min="6" max="6" width="34.33203125" style="0" customWidth="1"/>
    <col min="7" max="7" width="35.16015625" style="0" customWidth="1"/>
    <col min="8" max="8" width="27.16015625" style="0" customWidth="1"/>
    <col min="9" max="9" width="30.16015625" style="0" customWidth="1"/>
    <col min="10" max="10" width="28.33203125" style="0" customWidth="1"/>
    <col min="11" max="11" width="28.5" style="0" customWidth="1"/>
    <col min="12" max="12" width="92.33203125" style="9" customWidth="1"/>
    <col min="13" max="13" width="22.16015625" style="0" customWidth="1"/>
    <col min="14" max="14" width="28.16015625" style="0" customWidth="1"/>
  </cols>
  <sheetData>
    <row r="2" ht="11.25">
      <c r="K2" t="s">
        <v>178</v>
      </c>
    </row>
    <row r="3" spans="1:14" ht="18.75">
      <c r="A3" s="37" t="s">
        <v>177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  <c r="N3" s="38"/>
    </row>
    <row r="4" spans="1:14" ht="15.75" customHeight="1">
      <c r="A4" s="39" t="s">
        <v>0</v>
      </c>
      <c r="B4" s="40" t="s">
        <v>54</v>
      </c>
      <c r="C4" s="39" t="s">
        <v>16</v>
      </c>
      <c r="D4" s="39" t="s">
        <v>125</v>
      </c>
      <c r="E4" s="39" t="s">
        <v>83</v>
      </c>
      <c r="F4" s="39" t="s">
        <v>10</v>
      </c>
      <c r="G4" s="39" t="s">
        <v>25</v>
      </c>
      <c r="H4" s="39" t="s">
        <v>122</v>
      </c>
      <c r="I4" s="40" t="s">
        <v>97</v>
      </c>
      <c r="J4" s="40" t="s">
        <v>123</v>
      </c>
      <c r="K4" s="40" t="s">
        <v>124</v>
      </c>
      <c r="L4" s="47" t="s">
        <v>154</v>
      </c>
      <c r="M4" s="10"/>
      <c r="N4" s="10"/>
    </row>
    <row r="5" spans="1:14" ht="69" customHeight="1">
      <c r="A5" s="39"/>
      <c r="B5" s="40"/>
      <c r="C5" s="39"/>
      <c r="D5" s="39"/>
      <c r="E5" s="39"/>
      <c r="F5" s="39"/>
      <c r="G5" s="39"/>
      <c r="H5" s="39"/>
      <c r="I5" s="40"/>
      <c r="J5" s="40"/>
      <c r="K5" s="40"/>
      <c r="L5" s="47"/>
      <c r="M5" s="10"/>
      <c r="N5" s="10"/>
    </row>
    <row r="6" spans="1:14" ht="179.25" customHeight="1">
      <c r="A6" s="25">
        <v>1</v>
      </c>
      <c r="B6" s="13" t="s">
        <v>108</v>
      </c>
      <c r="C6" s="13" t="s">
        <v>107</v>
      </c>
      <c r="D6" s="14">
        <v>39648</v>
      </c>
      <c r="E6" s="13" t="s">
        <v>84</v>
      </c>
      <c r="F6" s="13" t="s">
        <v>11</v>
      </c>
      <c r="G6" s="13" t="s">
        <v>115</v>
      </c>
      <c r="H6" s="15">
        <v>46082077.44</v>
      </c>
      <c r="I6" s="13" t="s">
        <v>98</v>
      </c>
      <c r="J6" s="13" t="s">
        <v>5</v>
      </c>
      <c r="K6" s="13" t="s">
        <v>126</v>
      </c>
      <c r="L6" s="22" t="s">
        <v>157</v>
      </c>
      <c r="M6" s="10"/>
      <c r="N6" s="10"/>
    </row>
    <row r="7" spans="1:14" ht="177" customHeight="1">
      <c r="A7" s="25">
        <v>2</v>
      </c>
      <c r="B7" s="13" t="s">
        <v>109</v>
      </c>
      <c r="C7" s="13" t="s">
        <v>12</v>
      </c>
      <c r="D7" s="14">
        <v>15269</v>
      </c>
      <c r="E7" s="13" t="s">
        <v>84</v>
      </c>
      <c r="F7" s="13" t="s">
        <v>13</v>
      </c>
      <c r="G7" s="13" t="s">
        <v>116</v>
      </c>
      <c r="H7" s="15">
        <v>16791013.92</v>
      </c>
      <c r="I7" s="13" t="s">
        <v>98</v>
      </c>
      <c r="J7" s="13" t="s">
        <v>6</v>
      </c>
      <c r="K7" s="13" t="s">
        <v>100</v>
      </c>
      <c r="L7" s="23" t="s">
        <v>155</v>
      </c>
      <c r="M7" s="10"/>
      <c r="N7" s="10"/>
    </row>
    <row r="8" spans="1:14" ht="242.25" customHeight="1">
      <c r="A8" s="25">
        <v>3</v>
      </c>
      <c r="B8" s="13" t="s">
        <v>110</v>
      </c>
      <c r="C8" s="13" t="s">
        <v>14</v>
      </c>
      <c r="D8" s="14">
        <v>48757</v>
      </c>
      <c r="E8" s="13" t="s">
        <v>84</v>
      </c>
      <c r="F8" s="13" t="s">
        <v>15</v>
      </c>
      <c r="G8" s="13" t="s">
        <v>117</v>
      </c>
      <c r="H8" s="15">
        <v>46387897.37</v>
      </c>
      <c r="I8" s="13" t="s">
        <v>98</v>
      </c>
      <c r="J8" s="13" t="s">
        <v>7</v>
      </c>
      <c r="K8" s="13" t="s">
        <v>100</v>
      </c>
      <c r="L8" s="23" t="s">
        <v>156</v>
      </c>
      <c r="M8" s="10"/>
      <c r="N8" s="10"/>
    </row>
    <row r="9" spans="1:14" ht="106.5" customHeight="1">
      <c r="A9" s="25">
        <v>4</v>
      </c>
      <c r="B9" s="13" t="s">
        <v>111</v>
      </c>
      <c r="C9" s="13" t="s">
        <v>17</v>
      </c>
      <c r="D9" s="14">
        <v>103</v>
      </c>
      <c r="E9" s="13" t="s">
        <v>84</v>
      </c>
      <c r="F9" s="13" t="s">
        <v>18</v>
      </c>
      <c r="G9" s="13" t="s">
        <v>118</v>
      </c>
      <c r="H9" s="15">
        <v>140233.47</v>
      </c>
      <c r="I9" s="13" t="s">
        <v>98</v>
      </c>
      <c r="J9" s="13" t="s">
        <v>8</v>
      </c>
      <c r="K9" s="13" t="s">
        <v>100</v>
      </c>
      <c r="L9" s="23" t="s">
        <v>174</v>
      </c>
      <c r="M9" s="10"/>
      <c r="N9" s="10"/>
    </row>
    <row r="10" spans="1:14" ht="97.5" customHeight="1">
      <c r="A10" s="25">
        <v>5</v>
      </c>
      <c r="B10" s="13" t="s">
        <v>112</v>
      </c>
      <c r="C10" s="13" t="s">
        <v>19</v>
      </c>
      <c r="D10" s="14">
        <v>293</v>
      </c>
      <c r="E10" s="13" t="s">
        <v>84</v>
      </c>
      <c r="F10" s="13" t="s">
        <v>20</v>
      </c>
      <c r="G10" s="13" t="s">
        <v>121</v>
      </c>
      <c r="H10" s="15">
        <v>371172.4</v>
      </c>
      <c r="I10" s="13" t="s">
        <v>98</v>
      </c>
      <c r="J10" s="13" t="s">
        <v>127</v>
      </c>
      <c r="K10" s="13" t="s">
        <v>100</v>
      </c>
      <c r="L10" s="23" t="s">
        <v>175</v>
      </c>
      <c r="M10" s="10"/>
      <c r="N10" s="10"/>
    </row>
    <row r="11" spans="1:14" ht="408.75" customHeight="1">
      <c r="A11" s="25">
        <v>6</v>
      </c>
      <c r="B11" s="13" t="s">
        <v>113</v>
      </c>
      <c r="C11" s="13" t="s">
        <v>21</v>
      </c>
      <c r="D11" s="14">
        <v>4661</v>
      </c>
      <c r="E11" s="13" t="s">
        <v>84</v>
      </c>
      <c r="F11" s="13" t="s">
        <v>22</v>
      </c>
      <c r="G11" s="13" t="s">
        <v>120</v>
      </c>
      <c r="H11" s="15">
        <v>7651590.82</v>
      </c>
      <c r="I11" s="13" t="s">
        <v>98</v>
      </c>
      <c r="J11" s="13" t="s">
        <v>9</v>
      </c>
      <c r="K11" s="13" t="s">
        <v>100</v>
      </c>
      <c r="L11" s="23" t="s">
        <v>176</v>
      </c>
      <c r="M11" s="10"/>
      <c r="N11" s="10"/>
    </row>
    <row r="12" spans="1:14" ht="89.25" customHeight="1">
      <c r="A12" s="25">
        <v>7</v>
      </c>
      <c r="B12" s="13" t="s">
        <v>114</v>
      </c>
      <c r="C12" s="13" t="s">
        <v>23</v>
      </c>
      <c r="D12" s="14">
        <v>64</v>
      </c>
      <c r="E12" s="13" t="s">
        <v>84</v>
      </c>
      <c r="F12" s="13" t="s">
        <v>24</v>
      </c>
      <c r="G12" s="13" t="s">
        <v>119</v>
      </c>
      <c r="H12" s="15">
        <v>31381.76</v>
      </c>
      <c r="I12" s="13" t="s">
        <v>98</v>
      </c>
      <c r="J12" s="13" t="s">
        <v>128</v>
      </c>
      <c r="K12" s="13" t="s">
        <v>100</v>
      </c>
      <c r="L12" s="13" t="s">
        <v>100</v>
      </c>
      <c r="M12" s="10"/>
      <c r="N12" s="10"/>
    </row>
    <row r="13" spans="1:14" ht="57" customHeight="1">
      <c r="A13" s="25">
        <v>8</v>
      </c>
      <c r="B13" s="1" t="s">
        <v>55</v>
      </c>
      <c r="C13" s="1" t="s">
        <v>74</v>
      </c>
      <c r="D13" s="1">
        <v>378</v>
      </c>
      <c r="E13" s="1" t="s">
        <v>84</v>
      </c>
      <c r="F13" s="1" t="s">
        <v>26</v>
      </c>
      <c r="G13" s="1" t="s">
        <v>85</v>
      </c>
      <c r="H13" s="2">
        <v>470137.5</v>
      </c>
      <c r="I13" s="1" t="s">
        <v>98</v>
      </c>
      <c r="J13" s="1" t="s">
        <v>99</v>
      </c>
      <c r="K13" s="1" t="s">
        <v>100</v>
      </c>
      <c r="L13" s="23" t="s">
        <v>158</v>
      </c>
      <c r="M13" s="10"/>
      <c r="N13" s="10"/>
    </row>
    <row r="14" spans="1:14" ht="154.5" customHeight="1">
      <c r="A14" s="25">
        <v>9</v>
      </c>
      <c r="B14" s="1" t="s">
        <v>56</v>
      </c>
      <c r="C14" s="1" t="s">
        <v>27</v>
      </c>
      <c r="D14" s="1">
        <v>110</v>
      </c>
      <c r="E14" s="1" t="s">
        <v>84</v>
      </c>
      <c r="F14" s="1" t="s">
        <v>28</v>
      </c>
      <c r="G14" s="1" t="s">
        <v>86</v>
      </c>
      <c r="H14" s="2">
        <v>136812.5</v>
      </c>
      <c r="I14" s="1" t="s">
        <v>98</v>
      </c>
      <c r="J14" s="24" t="s">
        <v>101</v>
      </c>
      <c r="K14" s="1" t="s">
        <v>100</v>
      </c>
      <c r="L14" s="23" t="s">
        <v>159</v>
      </c>
      <c r="M14" s="10"/>
      <c r="N14" s="10"/>
    </row>
    <row r="15" spans="1:14" ht="88.5" customHeight="1">
      <c r="A15" s="25">
        <v>10</v>
      </c>
      <c r="B15" s="1" t="s">
        <v>57</v>
      </c>
      <c r="C15" s="1" t="s">
        <v>29</v>
      </c>
      <c r="D15" s="1">
        <v>325</v>
      </c>
      <c r="E15" s="1" t="s">
        <v>84</v>
      </c>
      <c r="F15" s="1" t="s">
        <v>30</v>
      </c>
      <c r="G15" s="1" t="s">
        <v>87</v>
      </c>
      <c r="H15" s="2">
        <v>404218.75</v>
      </c>
      <c r="I15" s="1" t="s">
        <v>98</v>
      </c>
      <c r="J15" s="1" t="s">
        <v>99</v>
      </c>
      <c r="K15" s="1" t="s">
        <v>100</v>
      </c>
      <c r="L15" s="23" t="s">
        <v>160</v>
      </c>
      <c r="M15" s="10"/>
      <c r="N15" s="10"/>
    </row>
    <row r="16" spans="1:14" ht="160.5" customHeight="1">
      <c r="A16" s="25">
        <v>11</v>
      </c>
      <c r="B16" s="3" t="s">
        <v>58</v>
      </c>
      <c r="C16" s="3" t="s">
        <v>31</v>
      </c>
      <c r="D16" s="3">
        <v>1472</v>
      </c>
      <c r="E16" s="1" t="s">
        <v>84</v>
      </c>
      <c r="F16" s="3" t="s">
        <v>32</v>
      </c>
      <c r="G16" s="3" t="s">
        <v>88</v>
      </c>
      <c r="H16" s="4">
        <v>1634641.28</v>
      </c>
      <c r="I16" s="1" t="s">
        <v>98</v>
      </c>
      <c r="J16" s="3" t="s">
        <v>101</v>
      </c>
      <c r="K16" s="1" t="s">
        <v>100</v>
      </c>
      <c r="L16" s="23" t="s">
        <v>161</v>
      </c>
      <c r="M16" s="10"/>
      <c r="N16" s="10"/>
    </row>
    <row r="17" spans="1:14" ht="75">
      <c r="A17" s="25">
        <v>12</v>
      </c>
      <c r="B17" s="3" t="s">
        <v>59</v>
      </c>
      <c r="C17" s="3" t="s">
        <v>31</v>
      </c>
      <c r="D17" s="3">
        <v>325</v>
      </c>
      <c r="E17" s="1" t="s">
        <v>84</v>
      </c>
      <c r="F17" s="3" t="s">
        <v>33</v>
      </c>
      <c r="G17" s="3" t="s">
        <v>89</v>
      </c>
      <c r="H17" s="4">
        <v>360909.25</v>
      </c>
      <c r="I17" s="1" t="s">
        <v>98</v>
      </c>
      <c r="J17" s="3" t="s">
        <v>101</v>
      </c>
      <c r="K17" s="1" t="s">
        <v>100</v>
      </c>
      <c r="L17" s="1" t="s">
        <v>100</v>
      </c>
      <c r="M17" s="10"/>
      <c r="N17" s="10"/>
    </row>
    <row r="18" spans="1:13" ht="285" customHeight="1">
      <c r="A18" s="25">
        <v>13</v>
      </c>
      <c r="B18" s="3" t="s">
        <v>102</v>
      </c>
      <c r="C18" s="3" t="s">
        <v>35</v>
      </c>
      <c r="D18" s="3">
        <v>763</v>
      </c>
      <c r="E18" s="1" t="s">
        <v>84</v>
      </c>
      <c r="F18" s="3" t="s">
        <v>36</v>
      </c>
      <c r="G18" s="3" t="s">
        <v>52</v>
      </c>
      <c r="H18" s="4">
        <v>6370225.96</v>
      </c>
      <c r="I18" s="1" t="s">
        <v>98</v>
      </c>
      <c r="J18" s="3" t="s">
        <v>34</v>
      </c>
      <c r="K18" s="1" t="s">
        <v>100</v>
      </c>
      <c r="L18" s="23" t="s">
        <v>162</v>
      </c>
      <c r="M18" s="10"/>
    </row>
    <row r="19" spans="1:13" ht="118.5" customHeight="1">
      <c r="A19" s="25">
        <v>14</v>
      </c>
      <c r="B19" s="3" t="s">
        <v>60</v>
      </c>
      <c r="C19" s="3" t="s">
        <v>75</v>
      </c>
      <c r="D19" s="3">
        <v>405</v>
      </c>
      <c r="E19" s="1" t="s">
        <v>84</v>
      </c>
      <c r="F19" s="3" t="s">
        <v>37</v>
      </c>
      <c r="G19" s="3" t="s">
        <v>91</v>
      </c>
      <c r="H19" s="4">
        <v>3381312.6</v>
      </c>
      <c r="I19" s="1" t="s">
        <v>98</v>
      </c>
      <c r="J19" s="3" t="s">
        <v>34</v>
      </c>
      <c r="K19" s="1" t="s">
        <v>100</v>
      </c>
      <c r="L19" s="1" t="s">
        <v>100</v>
      </c>
      <c r="M19" s="10"/>
    </row>
    <row r="20" spans="1:13" ht="150" customHeight="1">
      <c r="A20" s="25">
        <v>15</v>
      </c>
      <c r="B20" s="1" t="s">
        <v>61</v>
      </c>
      <c r="C20" s="1" t="s">
        <v>76</v>
      </c>
      <c r="D20" s="1">
        <v>384</v>
      </c>
      <c r="E20" s="1" t="s">
        <v>84</v>
      </c>
      <c r="F20" s="1" t="s">
        <v>38</v>
      </c>
      <c r="G20" s="5" t="s">
        <v>90</v>
      </c>
      <c r="H20" s="2">
        <v>490579.2</v>
      </c>
      <c r="I20" s="1" t="s">
        <v>98</v>
      </c>
      <c r="J20" s="8" t="s">
        <v>101</v>
      </c>
      <c r="K20" s="1" t="s">
        <v>100</v>
      </c>
      <c r="L20" s="23" t="s">
        <v>163</v>
      </c>
      <c r="M20" s="10"/>
    </row>
    <row r="21" spans="1:13" ht="195.75" customHeight="1">
      <c r="A21" s="25">
        <v>16</v>
      </c>
      <c r="B21" s="1" t="s">
        <v>62</v>
      </c>
      <c r="C21" s="1" t="s">
        <v>77</v>
      </c>
      <c r="D21" s="1">
        <v>384</v>
      </c>
      <c r="E21" s="1" t="s">
        <v>84</v>
      </c>
      <c r="F21" s="1" t="s">
        <v>39</v>
      </c>
      <c r="G21" s="1" t="s">
        <v>85</v>
      </c>
      <c r="H21" s="2">
        <v>377368.32</v>
      </c>
      <c r="I21" s="1" t="s">
        <v>98</v>
      </c>
      <c r="J21" s="3" t="s">
        <v>99</v>
      </c>
      <c r="K21" s="1" t="s">
        <v>100</v>
      </c>
      <c r="L21" s="23" t="s">
        <v>164</v>
      </c>
      <c r="M21" s="10"/>
    </row>
    <row r="22" spans="1:13" ht="123" customHeight="1">
      <c r="A22" s="25">
        <v>17</v>
      </c>
      <c r="B22" s="1" t="s">
        <v>63</v>
      </c>
      <c r="C22" s="1" t="s">
        <v>78</v>
      </c>
      <c r="D22" s="1">
        <v>387</v>
      </c>
      <c r="E22" s="1" t="s">
        <v>84</v>
      </c>
      <c r="F22" s="1" t="s">
        <v>40</v>
      </c>
      <c r="G22" s="5" t="s">
        <v>1</v>
      </c>
      <c r="H22" s="2">
        <v>481331.25</v>
      </c>
      <c r="I22" s="1" t="s">
        <v>98</v>
      </c>
      <c r="J22" s="8" t="s">
        <v>101</v>
      </c>
      <c r="K22" s="1" t="s">
        <v>100</v>
      </c>
      <c r="L22" s="23" t="s">
        <v>166</v>
      </c>
      <c r="M22" s="10"/>
    </row>
    <row r="23" spans="1:13" ht="283.5" customHeight="1">
      <c r="A23" s="25">
        <v>18</v>
      </c>
      <c r="B23" s="1" t="s">
        <v>64</v>
      </c>
      <c r="C23" s="1" t="s">
        <v>79</v>
      </c>
      <c r="D23" s="1">
        <v>416</v>
      </c>
      <c r="E23" s="1" t="s">
        <v>84</v>
      </c>
      <c r="F23" s="1" t="s">
        <v>41</v>
      </c>
      <c r="G23" s="1" t="s">
        <v>2</v>
      </c>
      <c r="H23" s="2">
        <v>461963.84</v>
      </c>
      <c r="I23" s="1" t="s">
        <v>98</v>
      </c>
      <c r="J23" s="8" t="s">
        <v>103</v>
      </c>
      <c r="K23" s="1" t="s">
        <v>100</v>
      </c>
      <c r="L23" s="23" t="s">
        <v>167</v>
      </c>
      <c r="M23" s="10"/>
    </row>
    <row r="24" spans="1:13" ht="88.5" customHeight="1">
      <c r="A24" s="25">
        <v>19</v>
      </c>
      <c r="B24" s="1" t="s">
        <v>65</v>
      </c>
      <c r="C24" s="1" t="s">
        <v>169</v>
      </c>
      <c r="D24" s="1">
        <v>471</v>
      </c>
      <c r="E24" s="1" t="s">
        <v>84</v>
      </c>
      <c r="F24" s="1" t="s">
        <v>42</v>
      </c>
      <c r="G24" s="1" t="s">
        <v>92</v>
      </c>
      <c r="H24" s="2">
        <v>507347.07</v>
      </c>
      <c r="I24" s="1" t="s">
        <v>98</v>
      </c>
      <c r="J24" s="8" t="s">
        <v>103</v>
      </c>
      <c r="K24" s="1" t="s">
        <v>100</v>
      </c>
      <c r="L24" s="23" t="s">
        <v>168</v>
      </c>
      <c r="M24" s="10"/>
    </row>
    <row r="25" spans="1:13" ht="236.25" customHeight="1">
      <c r="A25" s="25">
        <v>20</v>
      </c>
      <c r="B25" s="1" t="s">
        <v>66</v>
      </c>
      <c r="C25" s="1" t="s">
        <v>67</v>
      </c>
      <c r="D25" s="1">
        <v>176</v>
      </c>
      <c r="E25" s="1" t="s">
        <v>84</v>
      </c>
      <c r="F25" s="1" t="s">
        <v>43</v>
      </c>
      <c r="G25" s="1" t="s">
        <v>3</v>
      </c>
      <c r="H25" s="2">
        <v>195446.24</v>
      </c>
      <c r="I25" s="1" t="s">
        <v>98</v>
      </c>
      <c r="J25" s="8" t="s">
        <v>103</v>
      </c>
      <c r="K25" s="1" t="s">
        <v>100</v>
      </c>
      <c r="L25" s="23" t="s">
        <v>170</v>
      </c>
      <c r="M25" s="10"/>
    </row>
    <row r="26" spans="1:13" ht="118.5" customHeight="1">
      <c r="A26" s="25">
        <v>21</v>
      </c>
      <c r="B26" s="1" t="s">
        <v>68</v>
      </c>
      <c r="C26" s="1" t="s">
        <v>80</v>
      </c>
      <c r="D26" s="1">
        <v>314</v>
      </c>
      <c r="E26" s="1" t="s">
        <v>84</v>
      </c>
      <c r="F26" s="1" t="s">
        <v>44</v>
      </c>
      <c r="G26" s="1" t="s">
        <v>4</v>
      </c>
      <c r="H26" s="2">
        <v>338231.38</v>
      </c>
      <c r="I26" s="1" t="s">
        <v>98</v>
      </c>
      <c r="J26" s="8" t="s">
        <v>103</v>
      </c>
      <c r="K26" s="1" t="s">
        <v>100</v>
      </c>
      <c r="L26" s="1" t="s">
        <v>100</v>
      </c>
      <c r="M26" s="10"/>
    </row>
    <row r="27" spans="1:13" ht="105" customHeight="1">
      <c r="A27" s="25">
        <v>22</v>
      </c>
      <c r="B27" s="1" t="s">
        <v>69</v>
      </c>
      <c r="C27" s="1" t="s">
        <v>45</v>
      </c>
      <c r="D27" s="1">
        <v>352</v>
      </c>
      <c r="E27" s="1" t="s">
        <v>84</v>
      </c>
      <c r="F27" s="1" t="s">
        <v>46</v>
      </c>
      <c r="G27" s="5" t="s">
        <v>93</v>
      </c>
      <c r="H27" s="2">
        <v>379163.84</v>
      </c>
      <c r="I27" s="1" t="s">
        <v>98</v>
      </c>
      <c r="J27" s="8" t="s">
        <v>101</v>
      </c>
      <c r="K27" s="1" t="s">
        <v>100</v>
      </c>
      <c r="L27" s="23" t="s">
        <v>171</v>
      </c>
      <c r="M27" s="10"/>
    </row>
    <row r="28" spans="1:13" ht="202.5" customHeight="1">
      <c r="A28" s="25">
        <v>23</v>
      </c>
      <c r="B28" s="1" t="s">
        <v>70</v>
      </c>
      <c r="C28" s="1" t="s">
        <v>81</v>
      </c>
      <c r="D28" s="1">
        <v>272</v>
      </c>
      <c r="E28" s="1" t="s">
        <v>84</v>
      </c>
      <c r="F28" s="1" t="s">
        <v>47</v>
      </c>
      <c r="G28" s="5" t="s">
        <v>53</v>
      </c>
      <c r="H28" s="2">
        <v>392667.36</v>
      </c>
      <c r="I28" s="1" t="s">
        <v>98</v>
      </c>
      <c r="J28" s="5" t="s">
        <v>104</v>
      </c>
      <c r="K28" s="1" t="s">
        <v>100</v>
      </c>
      <c r="L28" s="22" t="s">
        <v>172</v>
      </c>
      <c r="M28" s="10"/>
    </row>
    <row r="29" spans="1:13" ht="136.5" customHeight="1">
      <c r="A29" s="25">
        <v>24</v>
      </c>
      <c r="B29" s="1" t="s">
        <v>71</v>
      </c>
      <c r="C29" s="1" t="s">
        <v>81</v>
      </c>
      <c r="D29" s="1">
        <v>50</v>
      </c>
      <c r="E29" s="1" t="s">
        <v>84</v>
      </c>
      <c r="F29" s="1" t="s">
        <v>48</v>
      </c>
      <c r="G29" s="5" t="s">
        <v>94</v>
      </c>
      <c r="H29" s="2">
        <v>145630</v>
      </c>
      <c r="I29" s="1" t="s">
        <v>98</v>
      </c>
      <c r="J29" s="5" t="s">
        <v>104</v>
      </c>
      <c r="K29" s="1" t="s">
        <v>100</v>
      </c>
      <c r="L29" s="1" t="s">
        <v>100</v>
      </c>
      <c r="M29" s="10"/>
    </row>
    <row r="30" spans="1:13" ht="75">
      <c r="A30" s="25">
        <v>25</v>
      </c>
      <c r="B30" s="1" t="s">
        <v>72</v>
      </c>
      <c r="C30" s="1" t="s">
        <v>82</v>
      </c>
      <c r="D30" s="1">
        <v>92</v>
      </c>
      <c r="E30" s="1" t="s">
        <v>84</v>
      </c>
      <c r="F30" s="1" t="s">
        <v>49</v>
      </c>
      <c r="G30" s="6" t="s">
        <v>95</v>
      </c>
      <c r="H30" s="2">
        <v>113674.28</v>
      </c>
      <c r="I30" s="1" t="s">
        <v>98</v>
      </c>
      <c r="J30" s="6" t="s">
        <v>105</v>
      </c>
      <c r="K30" s="1" t="s">
        <v>100</v>
      </c>
      <c r="L30" s="23" t="s">
        <v>173</v>
      </c>
      <c r="M30" s="10"/>
    </row>
    <row r="31" spans="1:13" ht="228" customHeight="1">
      <c r="A31" s="25">
        <v>26</v>
      </c>
      <c r="B31" s="1" t="s">
        <v>73</v>
      </c>
      <c r="C31" s="1" t="s">
        <v>50</v>
      </c>
      <c r="D31" s="1">
        <v>416</v>
      </c>
      <c r="E31" s="1" t="s">
        <v>84</v>
      </c>
      <c r="F31" s="1" t="s">
        <v>51</v>
      </c>
      <c r="G31" s="6" t="s">
        <v>96</v>
      </c>
      <c r="H31" s="2">
        <v>439786.88</v>
      </c>
      <c r="I31" s="1" t="s">
        <v>98</v>
      </c>
      <c r="J31" s="6" t="s">
        <v>106</v>
      </c>
      <c r="K31" s="1" t="s">
        <v>100</v>
      </c>
      <c r="L31" s="23" t="s">
        <v>165</v>
      </c>
      <c r="M31" s="10"/>
    </row>
    <row r="32" spans="1:13" ht="15">
      <c r="A32" s="44" t="s">
        <v>150</v>
      </c>
      <c r="B32" s="45"/>
      <c r="C32" s="46"/>
      <c r="D32" s="18">
        <f>SUM(D6:D31)</f>
        <v>116287</v>
      </c>
      <c r="E32" s="26"/>
      <c r="F32" s="27"/>
      <c r="G32" s="27"/>
      <c r="H32" s="27"/>
      <c r="I32" s="27"/>
      <c r="J32" s="27"/>
      <c r="K32" s="28"/>
      <c r="L32" s="21"/>
      <c r="M32" s="10"/>
    </row>
    <row r="33" spans="1:13" ht="60">
      <c r="A33" s="7">
        <v>27</v>
      </c>
      <c r="B33" s="7" t="s">
        <v>129</v>
      </c>
      <c r="C33" s="7" t="s">
        <v>140</v>
      </c>
      <c r="D33" s="7">
        <v>86</v>
      </c>
      <c r="E33" s="7" t="s">
        <v>131</v>
      </c>
      <c r="F33" s="16" t="s">
        <v>149</v>
      </c>
      <c r="G33" s="7" t="s">
        <v>132</v>
      </c>
      <c r="H33" s="12">
        <v>279516.34</v>
      </c>
      <c r="I33" s="7" t="s">
        <v>98</v>
      </c>
      <c r="J33" s="7" t="s">
        <v>130</v>
      </c>
      <c r="K33" s="1" t="s">
        <v>100</v>
      </c>
      <c r="L33" s="1" t="s">
        <v>100</v>
      </c>
      <c r="M33" s="10"/>
    </row>
    <row r="34" spans="1:13" ht="15">
      <c r="A34" s="31" t="s">
        <v>151</v>
      </c>
      <c r="B34" s="32"/>
      <c r="C34" s="33"/>
      <c r="D34" s="17">
        <f>D33</f>
        <v>86</v>
      </c>
      <c r="E34" s="34"/>
      <c r="F34" s="35"/>
      <c r="G34" s="35"/>
      <c r="H34" s="35"/>
      <c r="I34" s="35"/>
      <c r="J34" s="35"/>
      <c r="K34" s="36"/>
      <c r="L34" s="21"/>
      <c r="M34" s="10"/>
    </row>
    <row r="35" spans="1:13" ht="75">
      <c r="A35" s="7">
        <v>28</v>
      </c>
      <c r="B35" s="7" t="s">
        <v>142</v>
      </c>
      <c r="C35" s="7" t="s">
        <v>141</v>
      </c>
      <c r="D35" s="7">
        <v>450</v>
      </c>
      <c r="E35" s="7" t="s">
        <v>133</v>
      </c>
      <c r="F35" s="16" t="s">
        <v>149</v>
      </c>
      <c r="G35" s="7" t="s">
        <v>134</v>
      </c>
      <c r="H35" s="12"/>
      <c r="I35" s="7" t="s">
        <v>98</v>
      </c>
      <c r="J35" s="7" t="s">
        <v>135</v>
      </c>
      <c r="K35" s="1" t="s">
        <v>100</v>
      </c>
      <c r="L35" s="1" t="s">
        <v>100</v>
      </c>
      <c r="M35" s="10"/>
    </row>
    <row r="36" spans="1:13" ht="135">
      <c r="A36" s="7">
        <v>29</v>
      </c>
      <c r="B36" s="7" t="s">
        <v>137</v>
      </c>
      <c r="C36" s="7" t="s">
        <v>143</v>
      </c>
      <c r="D36" s="7">
        <v>648</v>
      </c>
      <c r="E36" s="7" t="s">
        <v>139</v>
      </c>
      <c r="F36" s="16" t="s">
        <v>149</v>
      </c>
      <c r="G36" s="7" t="s">
        <v>136</v>
      </c>
      <c r="H36" s="12">
        <v>18808610</v>
      </c>
      <c r="I36" s="7" t="s">
        <v>98</v>
      </c>
      <c r="J36" s="7" t="s">
        <v>138</v>
      </c>
      <c r="K36" s="1" t="s">
        <v>100</v>
      </c>
      <c r="L36" s="1" t="s">
        <v>100</v>
      </c>
      <c r="M36" s="10"/>
    </row>
    <row r="37" spans="1:13" ht="135">
      <c r="A37" s="7">
        <v>30</v>
      </c>
      <c r="B37" s="7" t="s">
        <v>144</v>
      </c>
      <c r="C37" s="7" t="s">
        <v>146</v>
      </c>
      <c r="D37" s="7">
        <v>1104</v>
      </c>
      <c r="E37" s="7" t="s">
        <v>148</v>
      </c>
      <c r="F37" s="16" t="s">
        <v>149</v>
      </c>
      <c r="G37" s="7" t="s">
        <v>147</v>
      </c>
      <c r="H37" s="12">
        <v>5892213.6</v>
      </c>
      <c r="I37" s="7" t="s">
        <v>98</v>
      </c>
      <c r="J37" s="7" t="s">
        <v>145</v>
      </c>
      <c r="K37" s="1" t="s">
        <v>100</v>
      </c>
      <c r="L37" s="1" t="s">
        <v>100</v>
      </c>
      <c r="M37" s="10"/>
    </row>
    <row r="38" spans="1:13" ht="15">
      <c r="A38" s="29" t="s">
        <v>152</v>
      </c>
      <c r="B38" s="29"/>
      <c r="C38" s="29"/>
      <c r="D38" s="20">
        <f>SUM(D35:D37)</f>
        <v>2202</v>
      </c>
      <c r="E38" s="30"/>
      <c r="F38" s="30"/>
      <c r="G38" s="30"/>
      <c r="H38" s="30"/>
      <c r="I38" s="30"/>
      <c r="J38" s="30"/>
      <c r="K38" s="30"/>
      <c r="L38" s="21"/>
      <c r="M38" s="10"/>
    </row>
    <row r="39" spans="1:13" ht="15.75">
      <c r="A39" s="41" t="s">
        <v>153</v>
      </c>
      <c r="B39" s="42"/>
      <c r="C39" s="43"/>
      <c r="D39" s="19">
        <f>SUM(D32,D34,D38)</f>
        <v>118575</v>
      </c>
      <c r="E39" s="30"/>
      <c r="F39" s="30"/>
      <c r="G39" s="30"/>
      <c r="H39" s="30"/>
      <c r="I39" s="30"/>
      <c r="J39" s="30"/>
      <c r="K39" s="30"/>
      <c r="L39" s="21"/>
      <c r="M39" s="10"/>
    </row>
    <row r="40" spans="11:13" ht="11.25">
      <c r="K40" s="10"/>
      <c r="L40" s="10"/>
      <c r="M40" s="10"/>
    </row>
    <row r="41" spans="11:13" ht="11.25">
      <c r="K41" s="10"/>
      <c r="L41" s="10"/>
      <c r="M41" s="10"/>
    </row>
    <row r="42" spans="11:13" ht="11.25">
      <c r="K42" s="10"/>
      <c r="L42" s="10"/>
      <c r="M42" s="10"/>
    </row>
    <row r="43" spans="11:13" ht="11.25">
      <c r="K43" s="10"/>
      <c r="L43" s="10"/>
      <c r="M43" s="10"/>
    </row>
    <row r="44" spans="11:13" ht="11.25">
      <c r="K44" s="10"/>
      <c r="L44" s="10"/>
      <c r="M44" s="10"/>
    </row>
    <row r="45" spans="11:13" ht="11.25">
      <c r="K45" s="10"/>
      <c r="L45" s="10"/>
      <c r="M45" s="10"/>
    </row>
    <row r="46" spans="4:13" ht="11.25">
      <c r="D46" s="11"/>
      <c r="K46" s="10"/>
      <c r="L46" s="10"/>
      <c r="M46" s="10"/>
    </row>
    <row r="47" spans="11:13" ht="11.25">
      <c r="K47" s="10"/>
      <c r="L47" s="10"/>
      <c r="M47" s="10"/>
    </row>
    <row r="48" spans="11:13" ht="11.25">
      <c r="K48" s="10"/>
      <c r="L48" s="10"/>
      <c r="M48" s="10"/>
    </row>
    <row r="49" spans="11:13" ht="11.25">
      <c r="K49" s="10"/>
      <c r="L49" s="10"/>
      <c r="M49" s="10"/>
    </row>
    <row r="50" spans="11:13" ht="11.25">
      <c r="K50" s="10"/>
      <c r="L50" s="10"/>
      <c r="M50" s="10"/>
    </row>
    <row r="51" spans="11:13" ht="11.25">
      <c r="K51" s="10"/>
      <c r="L51" s="10"/>
      <c r="M51" s="10"/>
    </row>
    <row r="52" spans="11:13" ht="11.25">
      <c r="K52" s="10"/>
      <c r="L52" s="10"/>
      <c r="M52" s="10"/>
    </row>
    <row r="53" spans="11:13" ht="11.25">
      <c r="K53" s="10"/>
      <c r="L53" s="10"/>
      <c r="M53" s="10"/>
    </row>
    <row r="54" spans="11:13" ht="11.25">
      <c r="K54" s="10"/>
      <c r="L54" s="10"/>
      <c r="M54" s="10"/>
    </row>
    <row r="55" spans="11:13" ht="11.25">
      <c r="K55" s="10"/>
      <c r="L55" s="10"/>
      <c r="M55" s="10"/>
    </row>
    <row r="56" spans="11:13" ht="11.25">
      <c r="K56" s="10"/>
      <c r="L56" s="10"/>
      <c r="M56" s="10"/>
    </row>
    <row r="57" spans="11:13" ht="11.25">
      <c r="K57" s="10"/>
      <c r="L57" s="10"/>
      <c r="M57" s="10"/>
    </row>
    <row r="58" spans="11:13" ht="11.25">
      <c r="K58" s="10"/>
      <c r="L58" s="10"/>
      <c r="M58" s="10"/>
    </row>
    <row r="59" spans="11:13" ht="11.25">
      <c r="K59" s="10"/>
      <c r="L59" s="10"/>
      <c r="M59" s="10"/>
    </row>
    <row r="60" spans="11:13" ht="11.25">
      <c r="K60" s="10"/>
      <c r="L60" s="10"/>
      <c r="M60" s="10"/>
    </row>
    <row r="61" spans="11:13" ht="11.25">
      <c r="K61" s="10"/>
      <c r="L61" s="10"/>
      <c r="M61" s="10"/>
    </row>
    <row r="62" spans="11:13" ht="11.25">
      <c r="K62" s="10"/>
      <c r="L62" s="10"/>
      <c r="M62" s="10"/>
    </row>
    <row r="63" spans="11:13" ht="11.25">
      <c r="K63" s="10"/>
      <c r="L63" s="10"/>
      <c r="M63" s="10"/>
    </row>
    <row r="64" spans="11:13" ht="11.25">
      <c r="K64" s="10"/>
      <c r="L64" s="10"/>
      <c r="M64" s="10"/>
    </row>
    <row r="65" spans="11:13" ht="11.25">
      <c r="K65" s="10"/>
      <c r="L65" s="10"/>
      <c r="M65" s="10"/>
    </row>
    <row r="66" spans="11:13" ht="11.25">
      <c r="K66" s="10"/>
      <c r="L66" s="10"/>
      <c r="M66" s="10"/>
    </row>
    <row r="67" spans="11:13" ht="11.25">
      <c r="K67" s="10"/>
      <c r="L67" s="10"/>
      <c r="M67" s="10"/>
    </row>
    <row r="68" spans="11:13" ht="11.25">
      <c r="K68" s="10"/>
      <c r="L68" s="10"/>
      <c r="M68" s="10"/>
    </row>
    <row r="69" spans="11:13" ht="11.25">
      <c r="K69" s="10"/>
      <c r="L69" s="10"/>
      <c r="M69" s="10"/>
    </row>
    <row r="70" spans="11:13" ht="11.25">
      <c r="K70" s="10"/>
      <c r="L70" s="10"/>
      <c r="M70" s="10"/>
    </row>
    <row r="71" spans="11:13" ht="11.25">
      <c r="K71" s="10"/>
      <c r="L71" s="10"/>
      <c r="M71" s="10"/>
    </row>
    <row r="72" spans="11:13" ht="11.25">
      <c r="K72" s="10"/>
      <c r="L72" s="10"/>
      <c r="M72" s="10"/>
    </row>
    <row r="73" spans="11:13" ht="11.25">
      <c r="K73" s="10"/>
      <c r="L73" s="10"/>
      <c r="M73" s="10"/>
    </row>
    <row r="74" spans="11:13" ht="11.25">
      <c r="K74" s="10"/>
      <c r="L74" s="10"/>
      <c r="M74" s="10"/>
    </row>
    <row r="75" spans="11:13" ht="11.25">
      <c r="K75" s="10"/>
      <c r="L75" s="10"/>
      <c r="M75" s="10"/>
    </row>
    <row r="76" spans="11:13" ht="11.25">
      <c r="K76" s="10"/>
      <c r="L76" s="10"/>
      <c r="M76" s="10"/>
    </row>
    <row r="77" spans="11:13" ht="11.25">
      <c r="K77" s="10"/>
      <c r="L77" s="10"/>
      <c r="M77" s="10"/>
    </row>
    <row r="78" spans="11:13" ht="11.25">
      <c r="K78" s="10"/>
      <c r="L78" s="10"/>
      <c r="M78" s="10"/>
    </row>
    <row r="79" spans="11:13" ht="11.25">
      <c r="K79" s="10"/>
      <c r="L79" s="10"/>
      <c r="M79" s="10"/>
    </row>
    <row r="80" spans="11:13" ht="11.25">
      <c r="K80" s="10"/>
      <c r="L80" s="10"/>
      <c r="M80" s="10"/>
    </row>
    <row r="81" spans="11:13" ht="11.25">
      <c r="K81" s="10"/>
      <c r="L81" s="10"/>
      <c r="M81" s="10"/>
    </row>
    <row r="82" spans="11:13" ht="11.25">
      <c r="K82" s="10"/>
      <c r="L82" s="10"/>
      <c r="M82" s="10"/>
    </row>
    <row r="83" spans="11:13" ht="11.25">
      <c r="K83" s="10"/>
      <c r="L83" s="10"/>
      <c r="M83" s="10"/>
    </row>
    <row r="84" spans="11:13" ht="11.25">
      <c r="K84" s="10"/>
      <c r="L84" s="10"/>
      <c r="M84" s="10"/>
    </row>
    <row r="85" spans="11:13" ht="11.25">
      <c r="K85" s="10"/>
      <c r="L85" s="10"/>
      <c r="M85" s="10"/>
    </row>
    <row r="86" spans="11:13" ht="11.25">
      <c r="K86" s="10"/>
      <c r="L86" s="10"/>
      <c r="M86" s="10"/>
    </row>
    <row r="87" spans="11:13" ht="11.25">
      <c r="K87" s="10"/>
      <c r="L87" s="10"/>
      <c r="M87" s="10"/>
    </row>
    <row r="88" spans="11:13" ht="11.25">
      <c r="K88" s="10"/>
      <c r="L88" s="10"/>
      <c r="M88" s="10"/>
    </row>
    <row r="89" spans="11:13" ht="11.25">
      <c r="K89" s="10"/>
      <c r="L89" s="10"/>
      <c r="M89" s="10"/>
    </row>
    <row r="90" spans="11:13" ht="11.25">
      <c r="K90" s="10"/>
      <c r="L90" s="10"/>
      <c r="M90" s="10"/>
    </row>
    <row r="91" spans="11:13" ht="11.25">
      <c r="K91" s="10"/>
      <c r="L91" s="10"/>
      <c r="M91" s="10"/>
    </row>
    <row r="92" spans="11:13" ht="11.25">
      <c r="K92" s="10"/>
      <c r="L92" s="10"/>
      <c r="M92" s="10"/>
    </row>
    <row r="93" spans="11:13" ht="11.25">
      <c r="K93" s="10"/>
      <c r="L93" s="10"/>
      <c r="M93" s="10"/>
    </row>
    <row r="94" spans="11:13" ht="11.25">
      <c r="K94" s="10"/>
      <c r="L94" s="10"/>
      <c r="M94" s="10"/>
    </row>
    <row r="95" spans="11:13" ht="11.25">
      <c r="K95" s="10"/>
      <c r="L95" s="10"/>
      <c r="M95" s="10"/>
    </row>
    <row r="96" spans="11:13" ht="11.25">
      <c r="K96" s="10"/>
      <c r="L96" s="10"/>
      <c r="M96" s="10"/>
    </row>
    <row r="97" spans="11:13" ht="11.25">
      <c r="K97" s="10"/>
      <c r="L97" s="10"/>
      <c r="M97" s="10"/>
    </row>
    <row r="98" spans="11:13" ht="11.25">
      <c r="K98" s="10"/>
      <c r="L98" s="10"/>
      <c r="M98" s="10"/>
    </row>
    <row r="99" spans="11:13" ht="11.25">
      <c r="K99" s="10"/>
      <c r="L99" s="10"/>
      <c r="M99" s="10"/>
    </row>
    <row r="100" spans="11:13" ht="11.25">
      <c r="K100" s="10"/>
      <c r="L100" s="10"/>
      <c r="M100" s="10"/>
    </row>
    <row r="101" spans="11:13" ht="11.25">
      <c r="K101" s="10"/>
      <c r="L101" s="10"/>
      <c r="M101" s="10"/>
    </row>
    <row r="102" spans="11:13" ht="11.25">
      <c r="K102" s="10"/>
      <c r="L102" s="10"/>
      <c r="M102" s="10"/>
    </row>
    <row r="103" spans="11:13" ht="11.25">
      <c r="K103" s="10"/>
      <c r="L103" s="10"/>
      <c r="M103" s="10"/>
    </row>
    <row r="104" spans="11:13" ht="11.25">
      <c r="K104" s="10"/>
      <c r="L104" s="10"/>
      <c r="M104" s="10"/>
    </row>
    <row r="105" spans="11:13" ht="11.25">
      <c r="K105" s="10"/>
      <c r="L105" s="10"/>
      <c r="M105" s="10"/>
    </row>
    <row r="106" spans="11:13" ht="11.25">
      <c r="K106" s="10"/>
      <c r="L106" s="10"/>
      <c r="M106" s="10"/>
    </row>
    <row r="107" spans="11:13" ht="11.25">
      <c r="K107" s="10"/>
      <c r="L107" s="10"/>
      <c r="M107" s="10"/>
    </row>
    <row r="108" spans="11:13" ht="11.25">
      <c r="K108" s="10"/>
      <c r="L108" s="10"/>
      <c r="M108" s="10"/>
    </row>
    <row r="109" spans="11:13" ht="11.25">
      <c r="K109" s="10"/>
      <c r="L109" s="10"/>
      <c r="M109" s="10"/>
    </row>
    <row r="110" spans="11:13" ht="11.25">
      <c r="K110" s="10"/>
      <c r="L110" s="10"/>
      <c r="M110" s="10"/>
    </row>
    <row r="111" spans="11:13" ht="11.25">
      <c r="K111" s="10"/>
      <c r="L111" s="10"/>
      <c r="M111" s="10"/>
    </row>
    <row r="112" spans="11:13" ht="11.25">
      <c r="K112" s="10"/>
      <c r="L112" s="10"/>
      <c r="M112" s="10"/>
    </row>
    <row r="113" spans="11:13" ht="11.25">
      <c r="K113" s="10"/>
      <c r="L113" s="10"/>
      <c r="M113" s="10"/>
    </row>
    <row r="114" spans="11:13" ht="11.25">
      <c r="K114" s="10"/>
      <c r="L114" s="10"/>
      <c r="M114" s="10"/>
    </row>
    <row r="115" spans="11:13" ht="11.25">
      <c r="K115" s="10"/>
      <c r="L115" s="10"/>
      <c r="M115" s="10"/>
    </row>
    <row r="116" spans="11:13" ht="11.25">
      <c r="K116" s="10"/>
      <c r="L116" s="10"/>
      <c r="M116" s="10"/>
    </row>
    <row r="117" spans="11:13" ht="11.25">
      <c r="K117" s="10"/>
      <c r="L117" s="10"/>
      <c r="M117" s="10"/>
    </row>
    <row r="118" spans="11:13" ht="11.25">
      <c r="K118" s="10"/>
      <c r="L118" s="10"/>
      <c r="M118" s="10"/>
    </row>
    <row r="119" spans="11:13" ht="11.25">
      <c r="K119" s="10"/>
      <c r="L119" s="10"/>
      <c r="M119" s="10"/>
    </row>
    <row r="120" spans="11:13" ht="11.25">
      <c r="K120" s="10"/>
      <c r="L120" s="10"/>
      <c r="M120" s="10"/>
    </row>
    <row r="121" spans="11:13" ht="11.25">
      <c r="K121" s="10"/>
      <c r="L121" s="10"/>
      <c r="M121" s="10"/>
    </row>
    <row r="122" spans="11:13" ht="11.25">
      <c r="K122" s="10"/>
      <c r="L122" s="10"/>
      <c r="M122" s="10"/>
    </row>
    <row r="123" spans="11:13" ht="11.25">
      <c r="K123" s="10"/>
      <c r="L123" s="10"/>
      <c r="M123" s="10"/>
    </row>
    <row r="124" spans="11:13" ht="11.25">
      <c r="K124" s="10"/>
      <c r="L124" s="10"/>
      <c r="M124" s="10"/>
    </row>
    <row r="125" spans="11:13" ht="11.25">
      <c r="K125" s="10"/>
      <c r="L125" s="10"/>
      <c r="M125" s="10"/>
    </row>
    <row r="126" spans="11:13" ht="11.25">
      <c r="K126" s="10"/>
      <c r="L126" s="10"/>
      <c r="M126" s="10"/>
    </row>
    <row r="127" spans="11:13" ht="11.25">
      <c r="K127" s="10"/>
      <c r="L127" s="10"/>
      <c r="M127" s="10"/>
    </row>
    <row r="128" spans="11:13" ht="11.25">
      <c r="K128" s="10"/>
      <c r="L128" s="10"/>
      <c r="M128" s="10"/>
    </row>
    <row r="129" spans="11:13" ht="11.25">
      <c r="K129" s="10"/>
      <c r="L129" s="10"/>
      <c r="M129" s="10"/>
    </row>
    <row r="130" spans="11:13" ht="11.25">
      <c r="K130" s="10"/>
      <c r="L130" s="10"/>
      <c r="M130" s="10"/>
    </row>
    <row r="131" spans="11:13" ht="11.25">
      <c r="K131" s="10"/>
      <c r="L131" s="10"/>
      <c r="M131" s="10"/>
    </row>
    <row r="132" spans="11:13" ht="11.25">
      <c r="K132" s="10"/>
      <c r="L132" s="10"/>
      <c r="M132" s="10"/>
    </row>
    <row r="133" spans="11:13" ht="11.25">
      <c r="K133" s="10"/>
      <c r="L133" s="10"/>
      <c r="M133" s="10"/>
    </row>
    <row r="134" spans="11:13" ht="11.25">
      <c r="K134" s="10"/>
      <c r="L134" s="10"/>
      <c r="M134" s="10"/>
    </row>
    <row r="135" spans="11:13" ht="11.25">
      <c r="K135" s="10"/>
      <c r="L135" s="10"/>
      <c r="M135" s="10"/>
    </row>
    <row r="136" spans="11:13" ht="11.25">
      <c r="K136" s="10"/>
      <c r="L136" s="10"/>
      <c r="M136" s="10"/>
    </row>
    <row r="137" spans="11:13" ht="11.25">
      <c r="K137" s="10"/>
      <c r="L137" s="10"/>
      <c r="M137" s="10"/>
    </row>
    <row r="138" spans="11:13" ht="11.25">
      <c r="K138" s="10"/>
      <c r="L138" s="10"/>
      <c r="M138" s="10"/>
    </row>
    <row r="139" spans="11:13" ht="11.25">
      <c r="K139" s="10"/>
      <c r="L139" s="10"/>
      <c r="M139" s="10"/>
    </row>
    <row r="140" spans="11:13" ht="11.25">
      <c r="K140" s="10"/>
      <c r="L140" s="10"/>
      <c r="M140" s="10"/>
    </row>
    <row r="141" spans="11:13" ht="11.25">
      <c r="K141" s="10"/>
      <c r="L141" s="10"/>
      <c r="M141" s="10"/>
    </row>
    <row r="142" spans="11:13" ht="11.25">
      <c r="K142" s="10"/>
      <c r="L142" s="10"/>
      <c r="M142" s="10"/>
    </row>
    <row r="143" spans="11:13" ht="11.25">
      <c r="K143" s="10"/>
      <c r="L143" s="10"/>
      <c r="M143" s="10"/>
    </row>
    <row r="144" spans="11:13" ht="11.25">
      <c r="K144" s="10"/>
      <c r="L144" s="10"/>
      <c r="M144" s="10"/>
    </row>
    <row r="145" spans="11:13" ht="11.25">
      <c r="K145" s="10"/>
      <c r="L145" s="10"/>
      <c r="M145" s="10"/>
    </row>
    <row r="146" spans="11:13" ht="11.25">
      <c r="K146" s="10"/>
      <c r="L146" s="10"/>
      <c r="M146" s="10"/>
    </row>
    <row r="147" spans="11:13" ht="11.25">
      <c r="K147" s="10"/>
      <c r="L147" s="10"/>
      <c r="M147" s="10"/>
    </row>
    <row r="148" spans="11:13" ht="11.25">
      <c r="K148" s="10"/>
      <c r="L148" s="10"/>
      <c r="M148" s="10"/>
    </row>
    <row r="149" spans="11:13" ht="11.25">
      <c r="K149" s="10"/>
      <c r="L149" s="10"/>
      <c r="M149" s="10"/>
    </row>
    <row r="150" spans="11:13" ht="11.25">
      <c r="K150" s="10"/>
      <c r="L150" s="10"/>
      <c r="M150" s="10"/>
    </row>
    <row r="151" spans="11:13" ht="11.25">
      <c r="K151" s="10"/>
      <c r="L151" s="10"/>
      <c r="M151" s="10"/>
    </row>
    <row r="152" spans="11:13" ht="11.25">
      <c r="K152" s="10"/>
      <c r="L152" s="10"/>
      <c r="M152" s="10"/>
    </row>
    <row r="153" spans="11:13" ht="11.25">
      <c r="K153" s="10"/>
      <c r="L153" s="10"/>
      <c r="M153" s="10"/>
    </row>
    <row r="154" spans="11:13" ht="11.25">
      <c r="K154" s="10"/>
      <c r="L154" s="10"/>
      <c r="M154" s="10"/>
    </row>
    <row r="155" spans="11:13" ht="11.25">
      <c r="K155" s="10"/>
      <c r="L155" s="10"/>
      <c r="M155" s="10"/>
    </row>
    <row r="156" spans="11:13" ht="11.25">
      <c r="K156" s="10"/>
      <c r="L156" s="10"/>
      <c r="M156" s="10"/>
    </row>
    <row r="157" spans="11:13" ht="11.25">
      <c r="K157" s="10"/>
      <c r="L157" s="10"/>
      <c r="M157" s="10"/>
    </row>
    <row r="158" spans="11:13" ht="11.25">
      <c r="K158" s="10"/>
      <c r="L158" s="10"/>
      <c r="M158" s="10"/>
    </row>
    <row r="159" spans="11:13" ht="11.25">
      <c r="K159" s="10"/>
      <c r="L159" s="10"/>
      <c r="M159" s="10"/>
    </row>
    <row r="160" spans="11:13" ht="11.25">
      <c r="K160" s="10"/>
      <c r="L160" s="10"/>
      <c r="M160" s="10"/>
    </row>
    <row r="161" spans="11:13" ht="11.25">
      <c r="K161" s="10"/>
      <c r="L161" s="10"/>
      <c r="M161" s="10"/>
    </row>
    <row r="162" spans="11:13" ht="11.25">
      <c r="K162" s="10"/>
      <c r="L162" s="10"/>
      <c r="M162" s="10"/>
    </row>
    <row r="163" spans="11:13" ht="11.25">
      <c r="K163" s="10"/>
      <c r="L163" s="10"/>
      <c r="M163" s="10"/>
    </row>
    <row r="164" spans="11:13" ht="11.25">
      <c r="K164" s="10"/>
      <c r="L164" s="10"/>
      <c r="M164" s="10"/>
    </row>
  </sheetData>
  <sheetProtection/>
  <mergeCells count="21">
    <mergeCell ref="C4:C5"/>
    <mergeCell ref="A39:C39"/>
    <mergeCell ref="E39:K39"/>
    <mergeCell ref="J4:J5"/>
    <mergeCell ref="H4:H5"/>
    <mergeCell ref="A32:C32"/>
    <mergeCell ref="L4:L5"/>
    <mergeCell ref="I4:I5"/>
    <mergeCell ref="A4:A5"/>
    <mergeCell ref="B4:B5"/>
    <mergeCell ref="G4:G5"/>
    <mergeCell ref="E32:K32"/>
    <mergeCell ref="A38:C38"/>
    <mergeCell ref="E38:K38"/>
    <mergeCell ref="A34:C34"/>
    <mergeCell ref="E34:K34"/>
    <mergeCell ref="A3:N3"/>
    <mergeCell ref="D4:D5"/>
    <mergeCell ref="E4:E5"/>
    <mergeCell ref="F4:F5"/>
    <mergeCell ref="K4:K5"/>
  </mergeCells>
  <printOptions/>
  <pageMargins left="0.3937007874015748" right="0.1968503937007874" top="0.11811023622047245" bottom="0.11811023622047245" header="0.31496062992125984" footer="0.31496062992125984"/>
  <pageSetup horizontalDpi="600" verticalDpi="600" orientation="landscape" paperSize="8" scale="65" r:id="rId1"/>
  <rowBreaks count="1" manualBreakCount="1">
    <brk id="11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Шабанов Павел Сергеевич</dc:creator>
  <cp:keywords/>
  <dc:description/>
  <cp:lastModifiedBy>Котельникова Светлана Евгеньевна</cp:lastModifiedBy>
  <cp:lastPrinted>2024-03-04T13:47:52Z</cp:lastPrinted>
  <dcterms:created xsi:type="dcterms:W3CDTF">2023-07-03T12:02:46Z</dcterms:created>
  <dcterms:modified xsi:type="dcterms:W3CDTF">2024-03-05T11:23:00Z</dcterms:modified>
  <cp:category/>
  <cp:version/>
  <cp:contentType/>
  <cp:contentStatus/>
  <cp:revision>1</cp:revision>
</cp:coreProperties>
</file>